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J42" i="1" l="1"/>
  <c r="J19" i="1" l="1"/>
  <c r="J20" i="1"/>
  <c r="I20" i="1"/>
  <c r="I19" i="1"/>
  <c r="J18" i="1"/>
  <c r="I18" i="1"/>
  <c r="J48" i="1" l="1"/>
  <c r="J40" i="1"/>
  <c r="J33" i="1"/>
  <c r="J32" i="1"/>
  <c r="J31" i="1"/>
  <c r="J30" i="1"/>
  <c r="J28" i="1"/>
  <c r="J26" i="1"/>
  <c r="J24" i="1"/>
  <c r="J22" i="1"/>
  <c r="I42" i="1" l="1"/>
  <c r="I48" i="1"/>
  <c r="I40" i="1"/>
  <c r="I33" i="1"/>
  <c r="I32" i="1"/>
  <c r="I31" i="1"/>
  <c r="I30" i="1"/>
  <c r="I28" i="1"/>
  <c r="I26" i="1"/>
  <c r="I24" i="1"/>
  <c r="I22" i="1"/>
  <c r="J7" i="1"/>
  <c r="J8" i="1"/>
  <c r="J9" i="1"/>
  <c r="J10" i="1"/>
  <c r="J11" i="1"/>
  <c r="J12" i="1"/>
  <c r="J13" i="1"/>
  <c r="J14" i="1"/>
  <c r="J15" i="1"/>
  <c r="J16" i="1"/>
  <c r="J6" i="1"/>
  <c r="I7" i="1"/>
  <c r="I8" i="1"/>
  <c r="I9" i="1"/>
  <c r="I10" i="1"/>
  <c r="I11" i="1"/>
  <c r="I12" i="1"/>
  <c r="I13" i="1"/>
  <c r="I14" i="1"/>
  <c r="I15" i="1"/>
  <c r="I16" i="1"/>
  <c r="I6" i="1"/>
</calcChain>
</file>

<file path=xl/sharedStrings.xml><?xml version="1.0" encoding="utf-8"?>
<sst xmlns="http://schemas.openxmlformats.org/spreadsheetml/2006/main" count="64" uniqueCount="53">
  <si>
    <t xml:space="preserve">   </t>
  </si>
  <si>
    <t>rok</t>
  </si>
  <si>
    <t>wyszczególnienie</t>
  </si>
  <si>
    <t>Kraj</t>
  </si>
  <si>
    <t>WP</t>
  </si>
  <si>
    <t>WP (6,25%)</t>
  </si>
  <si>
    <t>dochody</t>
  </si>
  <si>
    <t>Dochody  ogółem</t>
  </si>
  <si>
    <t xml:space="preserve">Dochody własne </t>
  </si>
  <si>
    <t>dochody PIT</t>
  </si>
  <si>
    <t>dochody CIT</t>
  </si>
  <si>
    <t>od nieruchomości</t>
  </si>
  <si>
    <t>Subwencja ogólna</t>
  </si>
  <si>
    <t>część oświatowa*</t>
  </si>
  <si>
    <t>część wyrównawcza</t>
  </si>
  <si>
    <t>Dotacje ogółem</t>
  </si>
  <si>
    <t>dotacje na zadania: bieżące</t>
  </si>
  <si>
    <t>inwestycyjne</t>
  </si>
  <si>
    <t>dochody ze źródeł zagranicznych</t>
  </si>
  <si>
    <t>18 859 851,8</t>
  </si>
  <si>
    <t>1 380 495,0</t>
  </si>
  <si>
    <t>19 292 083,0</t>
  </si>
  <si>
    <t>wydatki</t>
  </si>
  <si>
    <t>wydatki ogółem</t>
  </si>
  <si>
    <t>wydatki bieżące</t>
  </si>
  <si>
    <t>wydatki majątkowe</t>
  </si>
  <si>
    <t>wydatki oświatowe</t>
  </si>
  <si>
    <t>w tym na zadania 1.subwencjonowane **</t>
  </si>
  <si>
    <t>2.niesubwencjonowane</t>
  </si>
  <si>
    <t>w tym na przedszkola</t>
  </si>
  <si>
    <t>3.na zadania majątkowe</t>
  </si>
  <si>
    <t>dochody ogółem</t>
  </si>
  <si>
    <t>wydatki oświat.bieżące</t>
  </si>
  <si>
    <t>subw.oświatowa+dotacje</t>
  </si>
  <si>
    <t>wydatki na urzędy</t>
  </si>
  <si>
    <t>wydatki  na rady jst</t>
  </si>
  <si>
    <t>-deficyt/+ nadwyżka</t>
  </si>
  <si>
    <t>deficyt : dochody ogółem</t>
  </si>
  <si>
    <t>zobowiązania</t>
  </si>
  <si>
    <t>dochody ogółem  x 100%</t>
  </si>
  <si>
    <t>125,58%
(123,95)%</t>
  </si>
  <si>
    <t>122,52% 
(120,27)%</t>
  </si>
  <si>
    <t>r3:r1 %</t>
  </si>
  <si>
    <t>r4:r1 %</t>
  </si>
  <si>
    <t>r2:r1%</t>
  </si>
  <si>
    <t>1 029 022,8</t>
  </si>
  <si>
    <t xml:space="preserve">Zestawienie danych ekonomicznych jst - kraj i województwo w tyś. zł lata:2019,2020 i 2021
</t>
  </si>
  <si>
    <t>2021/2019x100%</t>
  </si>
  <si>
    <t>-5,85</t>
  </si>
  <si>
    <t>6,83</t>
  </si>
  <si>
    <t>1,22             (2021-2019)</t>
  </si>
  <si>
    <t>2021-2019</t>
  </si>
  <si>
    <t>-0,64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</si>
</sst>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"/>
    <numFmt numFmtId="165" formatCode="0.0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Border="1" applyAlignment="1">
      <alignment wrapText="1"/>
    </xf>
    <xf numFmtId="0" fontId="0" fillId="0" borderId="1" xfId="0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0" fontId="3" fillId="0" borderId="2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10" fontId="3" fillId="0" borderId="3" xfId="1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2" fontId="4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0" fontId="4" fillId="0" borderId="5" xfId="0" applyNumberFormat="1" applyFont="1" applyBorder="1" applyAlignment="1">
      <alignment horizontal="center" vertical="center" wrapText="1"/>
    </xf>
    <xf numFmtId="10" fontId="4" fillId="0" borderId="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49" fontId="4" fillId="0" borderId="5" xfId="2" applyNumberFormat="1" applyFont="1" applyBorder="1" applyAlignment="1">
      <alignment horizontal="center" vertical="center" wrapText="1"/>
    </xf>
    <xf numFmtId="49" fontId="4" fillId="0" borderId="6" xfId="2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10" fontId="3" fillId="0" borderId="5" xfId="0" applyNumberFormat="1" applyFont="1" applyBorder="1" applyAlignment="1">
      <alignment horizontal="center" vertical="center" wrapText="1"/>
    </xf>
    <xf numFmtId="10" fontId="3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10" fontId="3" fillId="0" borderId="4" xfId="1" applyNumberFormat="1" applyFont="1" applyBorder="1" applyAlignment="1">
      <alignment horizontal="center" vertical="center" wrapText="1"/>
    </xf>
    <xf numFmtId="10" fontId="3" fillId="0" borderId="2" xfId="1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0" fontId="3" fillId="0" borderId="3" xfId="1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0" xfId="0" applyFont="1"/>
  </cellXfs>
  <cellStyles count="3">
    <cellStyle name="Dziesiętny" xfId="2" builtinId="3"/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tabSelected="1" topLeftCell="A22" workbookViewId="0">
      <selection activeCell="J34" sqref="J34:J35"/>
    </sheetView>
  </sheetViews>
  <sheetFormatPr defaultRowHeight="15" x14ac:dyDescent="0.25"/>
  <cols>
    <col min="1" max="1" width="3.140625" customWidth="1"/>
    <col min="2" max="2" width="14.85546875" customWidth="1"/>
    <col min="3" max="3" width="12.28515625" bestFit="1" customWidth="1"/>
    <col min="4" max="4" width="11.42578125" bestFit="1" customWidth="1"/>
    <col min="5" max="5" width="12.28515625" bestFit="1" customWidth="1"/>
    <col min="6" max="6" width="12" customWidth="1"/>
    <col min="7" max="7" width="11.140625" style="23" customWidth="1"/>
    <col min="8" max="8" width="10.5703125" style="23" customWidth="1"/>
    <col min="9" max="9" width="10.5703125" style="24" customWidth="1"/>
    <col min="10" max="10" width="9.5703125" style="24" customWidth="1"/>
    <col min="11" max="11" width="7.5703125" customWidth="1"/>
  </cols>
  <sheetData>
    <row r="1" spans="1:10" s="1" customFormat="1" ht="15" customHeight="1" x14ac:dyDescent="0.25">
      <c r="A1" s="49" t="s">
        <v>46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s="2" customFormat="1" ht="30" customHeight="1" x14ac:dyDescent="0.25">
      <c r="A2" s="53" t="s">
        <v>0</v>
      </c>
      <c r="B2" s="4" t="s">
        <v>1</v>
      </c>
      <c r="C2" s="3">
        <v>2019</v>
      </c>
      <c r="D2" s="3">
        <v>2019</v>
      </c>
      <c r="E2" s="3">
        <v>2020</v>
      </c>
      <c r="F2" s="12">
        <v>2020</v>
      </c>
      <c r="G2" s="18">
        <v>2021</v>
      </c>
      <c r="H2" s="18">
        <v>2021</v>
      </c>
      <c r="I2" s="51" t="s">
        <v>47</v>
      </c>
      <c r="J2" s="52"/>
    </row>
    <row r="3" spans="1:10" x14ac:dyDescent="0.25">
      <c r="A3" s="53"/>
      <c r="B3" s="4" t="s">
        <v>2</v>
      </c>
      <c r="C3" s="3" t="s">
        <v>3</v>
      </c>
      <c r="D3" s="3" t="s">
        <v>4</v>
      </c>
      <c r="E3" s="3" t="s">
        <v>3</v>
      </c>
      <c r="F3" s="12" t="s">
        <v>5</v>
      </c>
      <c r="G3" s="22" t="s">
        <v>3</v>
      </c>
      <c r="H3" s="16" t="s">
        <v>4</v>
      </c>
      <c r="I3" s="18" t="s">
        <v>3</v>
      </c>
      <c r="J3" s="18" t="s">
        <v>4</v>
      </c>
    </row>
    <row r="4" spans="1:10" x14ac:dyDescent="0.25">
      <c r="A4" s="4"/>
      <c r="B4" s="3">
        <v>1</v>
      </c>
      <c r="C4" s="3">
        <v>2</v>
      </c>
      <c r="D4" s="3">
        <v>3</v>
      </c>
      <c r="E4" s="3">
        <v>4</v>
      </c>
      <c r="F4" s="12">
        <v>5</v>
      </c>
      <c r="G4" s="22">
        <v>6</v>
      </c>
      <c r="H4" s="22">
        <v>7</v>
      </c>
      <c r="I4" s="18">
        <v>8</v>
      </c>
      <c r="J4" s="18">
        <v>9</v>
      </c>
    </row>
    <row r="5" spans="1:10" ht="22.5" customHeight="1" x14ac:dyDescent="0.25">
      <c r="A5" s="44" t="s">
        <v>6</v>
      </c>
      <c r="B5" s="45"/>
      <c r="C5" s="45"/>
      <c r="D5" s="45"/>
      <c r="E5" s="45"/>
      <c r="F5" s="45"/>
      <c r="G5" s="45"/>
      <c r="H5" s="45"/>
      <c r="I5" s="45"/>
      <c r="J5" s="46"/>
    </row>
    <row r="6" spans="1:10" ht="15.75" customHeight="1" x14ac:dyDescent="0.25">
      <c r="A6" s="4">
        <v>1</v>
      </c>
      <c r="B6" s="4" t="s">
        <v>7</v>
      </c>
      <c r="C6" s="7">
        <v>278507113.60000002</v>
      </c>
      <c r="D6" s="7">
        <v>18082299.600000001</v>
      </c>
      <c r="E6" s="7">
        <v>304930106.5</v>
      </c>
      <c r="F6" s="13">
        <v>19646404.899999999</v>
      </c>
      <c r="G6" s="19">
        <v>333409105.60000002</v>
      </c>
      <c r="H6" s="18">
        <v>21151245.199999999</v>
      </c>
      <c r="I6" s="20">
        <f>G6/C6</f>
        <v>1.1971295859927364</v>
      </c>
      <c r="J6" s="20">
        <f>H6/D6</f>
        <v>1.1697209795152381</v>
      </c>
    </row>
    <row r="7" spans="1:10" ht="14.25" customHeight="1" x14ac:dyDescent="0.25">
      <c r="A7" s="4">
        <v>2</v>
      </c>
      <c r="B7" s="4" t="s">
        <v>8</v>
      </c>
      <c r="C7" s="7">
        <v>135786587.69999999</v>
      </c>
      <c r="D7" s="7">
        <v>8842443.8000000007</v>
      </c>
      <c r="E7" s="7">
        <v>146356484</v>
      </c>
      <c r="F7" s="13">
        <v>9658575.5999999996</v>
      </c>
      <c r="G7" s="19">
        <v>158619647.90000001</v>
      </c>
      <c r="H7" s="18">
        <v>10335463.4</v>
      </c>
      <c r="I7" s="20">
        <f t="shared" ref="I7:I16" si="0">G7/C7</f>
        <v>1.1681540171732294</v>
      </c>
      <c r="J7" s="20">
        <f t="shared" ref="J7:J16" si="1">H7/D7</f>
        <v>1.1688469425160497</v>
      </c>
    </row>
    <row r="8" spans="1:10" x14ac:dyDescent="0.25">
      <c r="A8" s="53"/>
      <c r="B8" s="4" t="s">
        <v>9</v>
      </c>
      <c r="C8" s="7">
        <v>56140278.200000003</v>
      </c>
      <c r="D8" s="7">
        <v>3431005.8</v>
      </c>
      <c r="E8" s="7">
        <v>55077614.600000001</v>
      </c>
      <c r="F8" s="13">
        <v>3479460.8</v>
      </c>
      <c r="G8" s="19">
        <v>62081419.899999999</v>
      </c>
      <c r="H8" s="18">
        <v>3873261.2</v>
      </c>
      <c r="I8" s="20">
        <f t="shared" si="0"/>
        <v>1.1058267235305577</v>
      </c>
      <c r="J8" s="20">
        <f t="shared" si="1"/>
        <v>1.1288996363690205</v>
      </c>
    </row>
    <row r="9" spans="1:10" x14ac:dyDescent="0.25">
      <c r="A9" s="53"/>
      <c r="B9" s="4" t="s">
        <v>10</v>
      </c>
      <c r="C9" s="7">
        <v>10901635.4</v>
      </c>
      <c r="D9" s="7">
        <v>760270.8</v>
      </c>
      <c r="E9" s="7">
        <v>11325482.5</v>
      </c>
      <c r="F9" s="13">
        <v>691373.4</v>
      </c>
      <c r="G9" s="19">
        <v>14299975.199999999</v>
      </c>
      <c r="H9" s="18">
        <v>907820.2</v>
      </c>
      <c r="I9" s="20">
        <f t="shared" si="0"/>
        <v>1.3117275230099879</v>
      </c>
      <c r="J9" s="20">
        <f t="shared" si="1"/>
        <v>1.1940747954544617</v>
      </c>
    </row>
    <row r="10" spans="1:10" ht="14.25" customHeight="1" x14ac:dyDescent="0.25">
      <c r="A10" s="53"/>
      <c r="B10" s="4" t="s">
        <v>11</v>
      </c>
      <c r="C10" s="7">
        <v>23299278.100000001</v>
      </c>
      <c r="D10" s="7">
        <v>1599844.2</v>
      </c>
      <c r="E10" s="7">
        <v>24215878.199999999</v>
      </c>
      <c r="F10" s="13">
        <v>1617823.1</v>
      </c>
      <c r="G10" s="19">
        <v>26117025.800000001</v>
      </c>
      <c r="H10" s="18">
        <v>1771063.9</v>
      </c>
      <c r="I10" s="20">
        <f t="shared" si="0"/>
        <v>1.1209371246570941</v>
      </c>
      <c r="J10" s="20">
        <f t="shared" si="1"/>
        <v>1.1070227338387075</v>
      </c>
    </row>
    <row r="11" spans="1:10" ht="17.25" customHeight="1" x14ac:dyDescent="0.25">
      <c r="A11" s="4">
        <v>3</v>
      </c>
      <c r="B11" s="4" t="s">
        <v>12</v>
      </c>
      <c r="C11" s="7">
        <v>61745548.399999999</v>
      </c>
      <c r="D11" s="7">
        <v>3783224.7</v>
      </c>
      <c r="E11" s="7">
        <v>67029414.399999999</v>
      </c>
      <c r="F11" s="13">
        <v>4115152.9</v>
      </c>
      <c r="G11" s="19">
        <v>82318392</v>
      </c>
      <c r="H11" s="18">
        <v>4904900.7</v>
      </c>
      <c r="I11" s="20">
        <f t="shared" si="0"/>
        <v>1.3331874788239795</v>
      </c>
      <c r="J11" s="20">
        <f t="shared" si="1"/>
        <v>1.2964867511041573</v>
      </c>
    </row>
    <row r="12" spans="1:10" x14ac:dyDescent="0.25">
      <c r="A12" s="53"/>
      <c r="B12" s="4" t="s">
        <v>13</v>
      </c>
      <c r="C12" s="7">
        <v>46899413.600000001</v>
      </c>
      <c r="D12" s="7">
        <v>3089197.2</v>
      </c>
      <c r="E12" s="7">
        <v>50156575.200000003</v>
      </c>
      <c r="F12" s="13">
        <v>3310226.6</v>
      </c>
      <c r="G12" s="19">
        <v>52222758</v>
      </c>
      <c r="H12" s="18">
        <v>3455585.5</v>
      </c>
      <c r="I12" s="20">
        <f t="shared" si="0"/>
        <v>1.1135055641719154</v>
      </c>
      <c r="J12" s="20">
        <f t="shared" si="1"/>
        <v>1.1186030791430213</v>
      </c>
    </row>
    <row r="13" spans="1:10" x14ac:dyDescent="0.25">
      <c r="A13" s="53"/>
      <c r="B13" s="4" t="s">
        <v>14</v>
      </c>
      <c r="C13" s="7">
        <v>11858541</v>
      </c>
      <c r="D13" s="7">
        <v>563660.6</v>
      </c>
      <c r="E13" s="7">
        <v>13235167.6</v>
      </c>
      <c r="F13" s="13">
        <v>631542.69999999995</v>
      </c>
      <c r="G13" s="19">
        <v>14239060</v>
      </c>
      <c r="H13" s="18">
        <v>674188.2</v>
      </c>
      <c r="I13" s="20">
        <f t="shared" si="0"/>
        <v>1.2007429919076891</v>
      </c>
      <c r="J13" s="20">
        <f t="shared" si="1"/>
        <v>1.19608892301502</v>
      </c>
    </row>
    <row r="14" spans="1:10" ht="15.75" customHeight="1" x14ac:dyDescent="0.25">
      <c r="A14" s="4">
        <v>4</v>
      </c>
      <c r="B14" s="4" t="s">
        <v>15</v>
      </c>
      <c r="C14" s="7">
        <v>80992977.5</v>
      </c>
      <c r="D14" s="7">
        <v>5456631.0999999996</v>
      </c>
      <c r="E14" s="7">
        <v>91544208.099999994</v>
      </c>
      <c r="F14" s="13">
        <v>5872676.4000000004</v>
      </c>
      <c r="G14" s="19">
        <v>92471065.700000003</v>
      </c>
      <c r="H14" s="18">
        <v>5910881.0999999996</v>
      </c>
      <c r="I14" s="20">
        <f t="shared" si="0"/>
        <v>1.141717079113433</v>
      </c>
      <c r="J14" s="20">
        <f t="shared" si="1"/>
        <v>1.0832473355217287</v>
      </c>
    </row>
    <row r="15" spans="1:10" ht="22.5" x14ac:dyDescent="0.25">
      <c r="A15" s="53"/>
      <c r="B15" s="4" t="s">
        <v>16</v>
      </c>
      <c r="C15" s="7">
        <v>64244594</v>
      </c>
      <c r="D15" s="7">
        <v>4171855.9</v>
      </c>
      <c r="E15" s="7">
        <v>76136501.299999997</v>
      </c>
      <c r="F15" s="13">
        <v>4996522.4000000004</v>
      </c>
      <c r="G15" s="19">
        <v>75395280.200000003</v>
      </c>
      <c r="H15" s="18">
        <v>5080570.5999999996</v>
      </c>
      <c r="I15" s="20">
        <f t="shared" si="0"/>
        <v>1.1735661400553019</v>
      </c>
      <c r="J15" s="20">
        <f t="shared" si="1"/>
        <v>1.2178202511740637</v>
      </c>
    </row>
    <row r="16" spans="1:10" x14ac:dyDescent="0.25">
      <c r="A16" s="53"/>
      <c r="B16" s="4" t="s">
        <v>17</v>
      </c>
      <c r="C16" s="7">
        <v>16748383.5</v>
      </c>
      <c r="D16" s="7">
        <v>1284775.2</v>
      </c>
      <c r="E16" s="7">
        <v>15407706.800000001</v>
      </c>
      <c r="F16" s="13">
        <v>876154</v>
      </c>
      <c r="G16" s="19">
        <v>17075785.5</v>
      </c>
      <c r="H16" s="18">
        <v>830310.5</v>
      </c>
      <c r="I16" s="20">
        <f t="shared" si="0"/>
        <v>1.0195482746140845</v>
      </c>
      <c r="J16" s="20">
        <f t="shared" si="1"/>
        <v>0.64626909049925618</v>
      </c>
    </row>
    <row r="17" spans="1:10" ht="21.75" customHeight="1" x14ac:dyDescent="0.25">
      <c r="A17" s="4">
        <v>5</v>
      </c>
      <c r="B17" s="4" t="s">
        <v>18</v>
      </c>
      <c r="C17" s="11" t="s">
        <v>19</v>
      </c>
      <c r="D17" s="11" t="s">
        <v>20</v>
      </c>
      <c r="E17" s="11" t="s">
        <v>21</v>
      </c>
      <c r="F17" s="26" t="s">
        <v>45</v>
      </c>
      <c r="G17" s="19">
        <v>15442174.5</v>
      </c>
      <c r="H17" s="25">
        <v>722569.6</v>
      </c>
      <c r="I17" s="20">
        <v>0.81878556999999996</v>
      </c>
      <c r="J17" s="20">
        <v>0.52341341299999999</v>
      </c>
    </row>
    <row r="18" spans="1:10" x14ac:dyDescent="0.25">
      <c r="A18" s="4"/>
      <c r="B18" s="4" t="s">
        <v>44</v>
      </c>
      <c r="C18" s="21">
        <v>0.48749999999999999</v>
      </c>
      <c r="D18" s="8">
        <v>0.48899999999999999</v>
      </c>
      <c r="E18" s="8">
        <v>0.48</v>
      </c>
      <c r="F18" s="14">
        <v>0.49159999999999998</v>
      </c>
      <c r="G18" s="20">
        <v>0.47499999999999998</v>
      </c>
      <c r="H18" s="20">
        <v>0.48859999999999998</v>
      </c>
      <c r="I18" s="20">
        <f>G18-C18</f>
        <v>-1.2500000000000011E-2</v>
      </c>
      <c r="J18" s="20">
        <f>H18-D18</f>
        <v>-4.0000000000001146E-4</v>
      </c>
    </row>
    <row r="19" spans="1:10" x14ac:dyDescent="0.25">
      <c r="A19" s="4"/>
      <c r="B19" s="4" t="s">
        <v>42</v>
      </c>
      <c r="C19" s="8">
        <v>0.22170000000000001</v>
      </c>
      <c r="D19" s="8">
        <v>0.2092</v>
      </c>
      <c r="E19" s="5">
        <v>0.2198</v>
      </c>
      <c r="F19" s="15">
        <v>0.20949999999999999</v>
      </c>
      <c r="G19" s="20">
        <v>0.24690000000000001</v>
      </c>
      <c r="H19" s="20">
        <v>0.2319</v>
      </c>
      <c r="I19" s="20">
        <f>G19-C19</f>
        <v>2.52E-2</v>
      </c>
      <c r="J19" s="20">
        <f>H19-D19</f>
        <v>2.2699999999999998E-2</v>
      </c>
    </row>
    <row r="20" spans="1:10" x14ac:dyDescent="0.25">
      <c r="A20" s="4"/>
      <c r="B20" s="4" t="s">
        <v>43</v>
      </c>
      <c r="C20" s="8">
        <v>0.2908</v>
      </c>
      <c r="D20" s="8">
        <v>0.30180000000000001</v>
      </c>
      <c r="E20" s="8">
        <v>0.30020000000000002</v>
      </c>
      <c r="F20" s="14">
        <v>0.2989</v>
      </c>
      <c r="G20" s="20">
        <v>0.27729999999999999</v>
      </c>
      <c r="H20" s="20">
        <v>0.27950000000000003</v>
      </c>
      <c r="I20" s="20">
        <f>G20-C20</f>
        <v>-1.3500000000000012E-2</v>
      </c>
      <c r="J20" s="20">
        <f>H20-C20</f>
        <v>-1.1299999999999977E-2</v>
      </c>
    </row>
    <row r="21" spans="1:10" ht="22.5" customHeight="1" x14ac:dyDescent="0.25">
      <c r="A21" s="44" t="s">
        <v>22</v>
      </c>
      <c r="B21" s="45"/>
      <c r="C21" s="45"/>
      <c r="D21" s="45"/>
      <c r="E21" s="45"/>
      <c r="F21" s="45"/>
      <c r="G21" s="45"/>
      <c r="H21" s="46"/>
    </row>
    <row r="22" spans="1:10" x14ac:dyDescent="0.25">
      <c r="A22" s="53">
        <v>6</v>
      </c>
      <c r="B22" s="53" t="s">
        <v>23</v>
      </c>
      <c r="C22" s="54">
        <v>280208973.89999998</v>
      </c>
      <c r="D22" s="54">
        <v>18402059</v>
      </c>
      <c r="E22" s="54">
        <v>299240623.80000001</v>
      </c>
      <c r="F22" s="55">
        <v>19135407.399999999</v>
      </c>
      <c r="G22" s="40">
        <v>315967267.60000002</v>
      </c>
      <c r="H22" s="47">
        <v>20244991.899999999</v>
      </c>
      <c r="I22" s="20">
        <f>G22/C22</f>
        <v>1.1276129497293021</v>
      </c>
      <c r="J22" s="17">
        <f>H22/D22</f>
        <v>1.1001481899389627</v>
      </c>
    </row>
    <row r="23" spans="1:10" ht="6" hidden="1" customHeight="1" x14ac:dyDescent="0.25">
      <c r="A23" s="53"/>
      <c r="B23" s="53"/>
      <c r="C23" s="54"/>
      <c r="D23" s="54"/>
      <c r="E23" s="54"/>
      <c r="F23" s="55"/>
      <c r="G23" s="39"/>
      <c r="H23" s="48"/>
      <c r="I23" s="20"/>
      <c r="J23" s="17"/>
    </row>
    <row r="24" spans="1:10" x14ac:dyDescent="0.25">
      <c r="A24" s="53">
        <v>7</v>
      </c>
      <c r="B24" s="53" t="s">
        <v>24</v>
      </c>
      <c r="C24" s="54">
        <v>229156609</v>
      </c>
      <c r="D24" s="54">
        <v>14718898.6</v>
      </c>
      <c r="E24" s="54">
        <v>250488809</v>
      </c>
      <c r="F24" s="55">
        <v>16118185.5</v>
      </c>
      <c r="G24" s="40">
        <v>264127090.40000001</v>
      </c>
      <c r="H24" s="40">
        <v>17173767.100000001</v>
      </c>
      <c r="I24" s="27">
        <f>G24/C24</f>
        <v>1.1526051618262514</v>
      </c>
      <c r="J24" s="37">
        <f>H24/D24</f>
        <v>1.1667834371791923</v>
      </c>
    </row>
    <row r="25" spans="1:10" ht="5.25" customHeight="1" x14ac:dyDescent="0.25">
      <c r="A25" s="53"/>
      <c r="B25" s="53"/>
      <c r="C25" s="54"/>
      <c r="D25" s="54"/>
      <c r="E25" s="54"/>
      <c r="F25" s="55"/>
      <c r="G25" s="39"/>
      <c r="H25" s="39"/>
      <c r="I25" s="28"/>
      <c r="J25" s="38"/>
    </row>
    <row r="26" spans="1:10" ht="16.5" customHeight="1" x14ac:dyDescent="0.25">
      <c r="A26" s="53">
        <v>8</v>
      </c>
      <c r="B26" s="53" t="s">
        <v>25</v>
      </c>
      <c r="C26" s="54">
        <v>51052364.899999999</v>
      </c>
      <c r="D26" s="54">
        <v>3683160.3</v>
      </c>
      <c r="E26" s="54">
        <v>48751814.799999997</v>
      </c>
      <c r="F26" s="55">
        <v>3017221.9</v>
      </c>
      <c r="G26" s="40">
        <v>51840177.200000003</v>
      </c>
      <c r="H26" s="40">
        <v>3071224.8</v>
      </c>
      <c r="I26" s="20">
        <f>G26/C26</f>
        <v>1.0154314555563322</v>
      </c>
      <c r="J26" s="17">
        <f>H26/D26</f>
        <v>0.83385586014271496</v>
      </c>
    </row>
    <row r="27" spans="1:10" ht="10.5" hidden="1" customHeight="1" x14ac:dyDescent="0.25">
      <c r="A27" s="53"/>
      <c r="B27" s="53"/>
      <c r="C27" s="54"/>
      <c r="D27" s="54"/>
      <c r="E27" s="54"/>
      <c r="F27" s="55"/>
      <c r="G27" s="39"/>
      <c r="H27" s="39"/>
      <c r="I27" s="20"/>
      <c r="J27" s="17"/>
    </row>
    <row r="28" spans="1:10" x14ac:dyDescent="0.25">
      <c r="A28" s="53">
        <v>9</v>
      </c>
      <c r="B28" s="53" t="s">
        <v>26</v>
      </c>
      <c r="C28" s="54">
        <v>81974634.299999997</v>
      </c>
      <c r="D28" s="54">
        <v>5207808.9000000004</v>
      </c>
      <c r="E28" s="54">
        <v>86408037.400000006</v>
      </c>
      <c r="F28" s="55">
        <v>5451569.5</v>
      </c>
      <c r="G28" s="40">
        <v>94063349</v>
      </c>
      <c r="H28" s="40">
        <v>5955300.0999999996</v>
      </c>
      <c r="I28" s="27">
        <f>G28/C28</f>
        <v>1.1474689677267642</v>
      </c>
      <c r="J28" s="37">
        <f>H28/D28</f>
        <v>1.1435327628861343</v>
      </c>
    </row>
    <row r="29" spans="1:10" ht="5.25" customHeight="1" x14ac:dyDescent="0.25">
      <c r="A29" s="53"/>
      <c r="B29" s="53"/>
      <c r="C29" s="54"/>
      <c r="D29" s="54"/>
      <c r="E29" s="54"/>
      <c r="F29" s="55"/>
      <c r="G29" s="39"/>
      <c r="H29" s="39"/>
      <c r="I29" s="28"/>
      <c r="J29" s="38"/>
    </row>
    <row r="30" spans="1:10" ht="22.5" customHeight="1" x14ac:dyDescent="0.25">
      <c r="A30" s="53"/>
      <c r="B30" s="4" t="s">
        <v>27</v>
      </c>
      <c r="C30" s="7">
        <v>66649910.100000001</v>
      </c>
      <c r="D30" s="7">
        <v>4327529.9000000004</v>
      </c>
      <c r="E30" s="7">
        <v>70273797.900000006</v>
      </c>
      <c r="F30" s="13">
        <v>4482325.3</v>
      </c>
      <c r="G30" s="18">
        <v>760175581</v>
      </c>
      <c r="H30" s="18">
        <v>4862250.3</v>
      </c>
      <c r="I30" s="20">
        <f t="shared" ref="I30:J34" si="2">G30/C30</f>
        <v>11.405500470434992</v>
      </c>
      <c r="J30" s="17">
        <f t="shared" si="2"/>
        <v>1.1235624969338742</v>
      </c>
    </row>
    <row r="31" spans="1:10" ht="24.75" customHeight="1" x14ac:dyDescent="0.25">
      <c r="A31" s="53"/>
      <c r="B31" s="4" t="s">
        <v>28</v>
      </c>
      <c r="C31" s="7">
        <v>15324724.199999999</v>
      </c>
      <c r="D31" s="7">
        <v>880278.9</v>
      </c>
      <c r="E31" s="7">
        <v>16134239.5</v>
      </c>
      <c r="F31" s="13">
        <v>969244.2</v>
      </c>
      <c r="G31" s="18">
        <v>18045768</v>
      </c>
      <c r="H31" s="18">
        <v>1093049.8</v>
      </c>
      <c r="I31" s="20">
        <f t="shared" si="2"/>
        <v>1.1775590715035511</v>
      </c>
      <c r="J31" s="17">
        <f t="shared" si="2"/>
        <v>1.2417085085192887</v>
      </c>
    </row>
    <row r="32" spans="1:10" ht="19.5" customHeight="1" x14ac:dyDescent="0.25">
      <c r="A32" s="53"/>
      <c r="B32" s="4" t="s">
        <v>29</v>
      </c>
      <c r="C32" s="7">
        <v>12439097.699999999</v>
      </c>
      <c r="D32" s="7">
        <v>672357.9</v>
      </c>
      <c r="E32" s="7">
        <v>13387578.5</v>
      </c>
      <c r="F32" s="13">
        <v>762989.5</v>
      </c>
      <c r="G32" s="18">
        <v>14909387.1</v>
      </c>
      <c r="H32" s="18">
        <v>860011.5</v>
      </c>
      <c r="I32" s="20">
        <f t="shared" si="2"/>
        <v>1.1985907225409123</v>
      </c>
      <c r="J32" s="17">
        <f t="shared" si="2"/>
        <v>1.27909778408196</v>
      </c>
    </row>
    <row r="33" spans="1:12" ht="26.25" customHeight="1" x14ac:dyDescent="0.25">
      <c r="A33" s="53"/>
      <c r="B33" s="9" t="s">
        <v>30</v>
      </c>
      <c r="C33" s="7">
        <v>4530807.8</v>
      </c>
      <c r="D33" s="7">
        <v>377454.1</v>
      </c>
      <c r="E33" s="7">
        <v>4005467.3</v>
      </c>
      <c r="F33" s="13">
        <v>207186.2</v>
      </c>
      <c r="G33" s="18">
        <v>4229289.2</v>
      </c>
      <c r="H33" s="18">
        <v>224232.3</v>
      </c>
      <c r="I33" s="20">
        <f t="shared" si="2"/>
        <v>0.93345146973570592</v>
      </c>
      <c r="J33" s="17">
        <f t="shared" si="2"/>
        <v>0.59406507970108158</v>
      </c>
    </row>
    <row r="34" spans="1:12" x14ac:dyDescent="0.25">
      <c r="A34" s="57">
        <v>10</v>
      </c>
      <c r="B34" s="6" t="s">
        <v>26</v>
      </c>
      <c r="C34" s="58">
        <v>0.29430000000000001</v>
      </c>
      <c r="D34" s="60">
        <v>0.28799999999999998</v>
      </c>
      <c r="E34" s="59">
        <v>0.29649999999999999</v>
      </c>
      <c r="F34" s="56">
        <v>0.28799999999999998</v>
      </c>
      <c r="G34" s="27">
        <v>0.28210000000000002</v>
      </c>
      <c r="H34" s="27">
        <v>0.28160000000000002</v>
      </c>
      <c r="I34" s="31" t="s">
        <v>50</v>
      </c>
      <c r="J34" s="35" t="s">
        <v>52</v>
      </c>
      <c r="K34" s="64" t="s">
        <v>51</v>
      </c>
      <c r="L34" s="65"/>
    </row>
    <row r="35" spans="1:12" x14ac:dyDescent="0.25">
      <c r="A35" s="53"/>
      <c r="B35" s="10" t="s">
        <v>31</v>
      </c>
      <c r="C35" s="59"/>
      <c r="D35" s="60"/>
      <c r="E35" s="59"/>
      <c r="F35" s="56"/>
      <c r="G35" s="39"/>
      <c r="H35" s="39"/>
      <c r="I35" s="32"/>
      <c r="J35" s="36"/>
      <c r="K35" s="64"/>
      <c r="L35" s="65"/>
    </row>
    <row r="36" spans="1:12" x14ac:dyDescent="0.25">
      <c r="A36" s="53">
        <v>11</v>
      </c>
      <c r="B36" s="6" t="s">
        <v>25</v>
      </c>
      <c r="C36" s="59">
        <v>0.18329999999999999</v>
      </c>
      <c r="D36" s="59">
        <v>0.20369999999999999</v>
      </c>
      <c r="E36" s="59">
        <v>0.15989999999999999</v>
      </c>
      <c r="F36" s="61">
        <v>0.15359999999999999</v>
      </c>
      <c r="G36" s="27">
        <v>0.1555</v>
      </c>
      <c r="H36" s="27">
        <v>0.1452</v>
      </c>
      <c r="I36" s="31">
        <v>-2.78</v>
      </c>
      <c r="J36" s="33" t="s">
        <v>48</v>
      </c>
      <c r="K36" s="64" t="s">
        <v>51</v>
      </c>
      <c r="L36" s="65"/>
    </row>
    <row r="37" spans="1:12" x14ac:dyDescent="0.25">
      <c r="A37" s="53"/>
      <c r="B37" s="4" t="s">
        <v>31</v>
      </c>
      <c r="C37" s="59"/>
      <c r="D37" s="59"/>
      <c r="E37" s="59"/>
      <c r="F37" s="61"/>
      <c r="G37" s="39"/>
      <c r="H37" s="39"/>
      <c r="I37" s="32"/>
      <c r="J37" s="34"/>
      <c r="K37" s="64"/>
      <c r="L37" s="65"/>
    </row>
    <row r="38" spans="1:12" ht="21.75" customHeight="1" x14ac:dyDescent="0.25">
      <c r="A38" s="53">
        <v>12</v>
      </c>
      <c r="B38" s="6" t="s">
        <v>32</v>
      </c>
      <c r="C38" s="59">
        <v>1.2434000000000001</v>
      </c>
      <c r="D38" s="60">
        <v>1.2094</v>
      </c>
      <c r="E38" s="60" t="s">
        <v>40</v>
      </c>
      <c r="F38" s="56" t="s">
        <v>41</v>
      </c>
      <c r="G38" s="42">
        <v>1.274</v>
      </c>
      <c r="H38" s="27">
        <v>1.2777000000000001</v>
      </c>
      <c r="I38" s="31">
        <v>3.06</v>
      </c>
      <c r="J38" s="35" t="s">
        <v>49</v>
      </c>
      <c r="K38" s="64" t="s">
        <v>51</v>
      </c>
      <c r="L38" s="65"/>
    </row>
    <row r="39" spans="1:12" ht="22.5" x14ac:dyDescent="0.25">
      <c r="A39" s="53"/>
      <c r="B39" s="4" t="s">
        <v>33</v>
      </c>
      <c r="C39" s="59"/>
      <c r="D39" s="60"/>
      <c r="E39" s="60"/>
      <c r="F39" s="56"/>
      <c r="G39" s="43"/>
      <c r="H39" s="28"/>
      <c r="I39" s="32"/>
      <c r="J39" s="36"/>
    </row>
    <row r="40" spans="1:12" x14ac:dyDescent="0.25">
      <c r="A40" s="53">
        <v>13</v>
      </c>
      <c r="B40" s="53" t="s">
        <v>34</v>
      </c>
      <c r="C40" s="63">
        <v>17844016.100000001</v>
      </c>
      <c r="D40" s="63">
        <v>1035781.1</v>
      </c>
      <c r="E40" s="63">
        <v>18382528.399999999</v>
      </c>
      <c r="F40" s="62">
        <v>1053493.5</v>
      </c>
      <c r="G40" s="40">
        <v>19893983.800000001</v>
      </c>
      <c r="H40" s="40">
        <v>1152953.3</v>
      </c>
      <c r="I40" s="27">
        <f>G40/C40</f>
        <v>1.1148826412457675</v>
      </c>
      <c r="J40" s="27">
        <f>H40/D40</f>
        <v>1.1131244816110277</v>
      </c>
    </row>
    <row r="41" spans="1:12" x14ac:dyDescent="0.25">
      <c r="A41" s="53"/>
      <c r="B41" s="53"/>
      <c r="C41" s="63"/>
      <c r="D41" s="63"/>
      <c r="E41" s="63"/>
      <c r="F41" s="62"/>
      <c r="G41" s="39"/>
      <c r="H41" s="39"/>
      <c r="I41" s="28"/>
      <c r="J41" s="28"/>
    </row>
    <row r="42" spans="1:12" x14ac:dyDescent="0.25">
      <c r="A42" s="53">
        <v>14</v>
      </c>
      <c r="B42" s="53" t="s">
        <v>35</v>
      </c>
      <c r="C42" s="63">
        <v>597570.80000000005</v>
      </c>
      <c r="D42" s="63">
        <v>31193</v>
      </c>
      <c r="E42" s="63">
        <v>583992.69999999995</v>
      </c>
      <c r="F42" s="62">
        <v>30660</v>
      </c>
      <c r="G42" s="40">
        <v>657484.4</v>
      </c>
      <c r="H42" s="31">
        <v>33837.17</v>
      </c>
      <c r="I42" s="27">
        <f t="shared" ref="I42" si="3">G42/C42</f>
        <v>1.1002619271222758</v>
      </c>
      <c r="J42" s="27">
        <f>H42/D42</f>
        <v>1.0847680569358509</v>
      </c>
    </row>
    <row r="43" spans="1:12" x14ac:dyDescent="0.25">
      <c r="A43" s="53"/>
      <c r="B43" s="53"/>
      <c r="C43" s="63"/>
      <c r="D43" s="63"/>
      <c r="E43" s="63"/>
      <c r="F43" s="62"/>
      <c r="G43" s="39"/>
      <c r="H43" s="32"/>
      <c r="I43" s="28"/>
      <c r="J43" s="28"/>
    </row>
    <row r="44" spans="1:12" x14ac:dyDescent="0.25">
      <c r="A44" s="53">
        <v>15</v>
      </c>
      <c r="B44" s="53" t="s">
        <v>36</v>
      </c>
      <c r="C44" s="63">
        <v>-1701860.3</v>
      </c>
      <c r="D44" s="63">
        <v>-319759.40000000002</v>
      </c>
      <c r="E44" s="63">
        <v>5689482.7000000002</v>
      </c>
      <c r="F44" s="62">
        <v>510997.4</v>
      </c>
      <c r="G44" s="40">
        <v>17441838</v>
      </c>
      <c r="H44" s="40">
        <v>906253.3</v>
      </c>
      <c r="I44" s="27"/>
      <c r="J44" s="27"/>
    </row>
    <row r="45" spans="1:12" x14ac:dyDescent="0.25">
      <c r="A45" s="53"/>
      <c r="B45" s="53"/>
      <c r="C45" s="63"/>
      <c r="D45" s="63"/>
      <c r="E45" s="63"/>
      <c r="F45" s="62"/>
      <c r="G45" s="39"/>
      <c r="H45" s="39"/>
      <c r="I45" s="28"/>
      <c r="J45" s="28"/>
    </row>
    <row r="46" spans="1:12" ht="18" customHeight="1" x14ac:dyDescent="0.25">
      <c r="A46" s="53">
        <v>16</v>
      </c>
      <c r="B46" s="53" t="s">
        <v>37</v>
      </c>
      <c r="C46" s="59">
        <v>-6.1000000000000004E-3</v>
      </c>
      <c r="D46" s="59">
        <v>-1.77E-2</v>
      </c>
      <c r="E46" s="59">
        <v>1.8700000000000001E-2</v>
      </c>
      <c r="F46" s="61">
        <v>2.5999999999999999E-2</v>
      </c>
      <c r="G46" s="27">
        <v>5.2299999999999999E-2</v>
      </c>
      <c r="H46" s="27">
        <v>4.2799999999999998E-2</v>
      </c>
      <c r="I46" s="27"/>
      <c r="J46" s="29"/>
    </row>
    <row r="47" spans="1:12" x14ac:dyDescent="0.25">
      <c r="A47" s="53"/>
      <c r="B47" s="53"/>
      <c r="C47" s="59"/>
      <c r="D47" s="59"/>
      <c r="E47" s="59"/>
      <c r="F47" s="61"/>
      <c r="G47" s="39"/>
      <c r="H47" s="41"/>
      <c r="I47" s="28"/>
      <c r="J47" s="30"/>
    </row>
    <row r="48" spans="1:12" x14ac:dyDescent="0.25">
      <c r="A48" s="53">
        <v>17</v>
      </c>
      <c r="B48" s="53" t="s">
        <v>38</v>
      </c>
      <c r="C48" s="63">
        <v>82036038.200000003</v>
      </c>
      <c r="D48" s="63">
        <v>5000907.5999999996</v>
      </c>
      <c r="E48" s="63">
        <v>89845109.900000006</v>
      </c>
      <c r="F48" s="62">
        <v>5445254.7999999998</v>
      </c>
      <c r="G48" s="40">
        <v>91122816.400000006</v>
      </c>
      <c r="H48" s="40">
        <v>5459270.5</v>
      </c>
      <c r="I48" s="27">
        <f t="shared" ref="I48" si="4">G48/C48</f>
        <v>1.1107656878535122</v>
      </c>
      <c r="J48" s="27">
        <f>H48/D48</f>
        <v>1.091655942613297</v>
      </c>
    </row>
    <row r="49" spans="1:10" x14ac:dyDescent="0.25">
      <c r="A49" s="53"/>
      <c r="B49" s="53"/>
      <c r="C49" s="63"/>
      <c r="D49" s="63"/>
      <c r="E49" s="63"/>
      <c r="F49" s="62"/>
      <c r="G49" s="39"/>
      <c r="H49" s="39"/>
      <c r="I49" s="28"/>
      <c r="J49" s="28"/>
    </row>
    <row r="50" spans="1:10" x14ac:dyDescent="0.25">
      <c r="A50" s="53"/>
      <c r="B50" s="6" t="s">
        <v>38</v>
      </c>
      <c r="C50" s="59">
        <v>0.29499999999999998</v>
      </c>
      <c r="D50" s="59">
        <v>0.27700000000000002</v>
      </c>
      <c r="E50" s="59">
        <v>0.29499999999999998</v>
      </c>
      <c r="F50" s="61">
        <v>0.27700000000000002</v>
      </c>
      <c r="G50" s="27">
        <v>0.27300000000000002</v>
      </c>
      <c r="H50" s="27">
        <v>0.25800000000000001</v>
      </c>
      <c r="I50" s="27"/>
      <c r="J50" s="29"/>
    </row>
    <row r="51" spans="1:10" ht="21.75" customHeight="1" x14ac:dyDescent="0.25">
      <c r="A51" s="53"/>
      <c r="B51" s="4" t="s">
        <v>39</v>
      </c>
      <c r="C51" s="59"/>
      <c r="D51" s="59"/>
      <c r="E51" s="59"/>
      <c r="F51" s="61"/>
      <c r="G51" s="39"/>
      <c r="H51" s="39"/>
      <c r="I51" s="28"/>
      <c r="J51" s="30"/>
    </row>
    <row r="52" spans="1:10" x14ac:dyDescent="0.25">
      <c r="G52" s="1"/>
      <c r="H52" s="1"/>
    </row>
    <row r="53" spans="1:10" x14ac:dyDescent="0.25">
      <c r="G53" s="1"/>
      <c r="H53" s="1"/>
    </row>
    <row r="54" spans="1:10" x14ac:dyDescent="0.25">
      <c r="G54" s="1"/>
      <c r="H54" s="1"/>
    </row>
    <row r="55" spans="1:10" x14ac:dyDescent="0.25">
      <c r="G55" s="1"/>
      <c r="H55" s="1"/>
    </row>
    <row r="56" spans="1:10" x14ac:dyDescent="0.25">
      <c r="G56" s="1"/>
      <c r="H56" s="1"/>
    </row>
    <row r="57" spans="1:10" x14ac:dyDescent="0.25">
      <c r="G57" s="1"/>
      <c r="H57" s="1"/>
    </row>
    <row r="58" spans="1:10" x14ac:dyDescent="0.25">
      <c r="G58" s="1"/>
      <c r="H58" s="1"/>
    </row>
    <row r="59" spans="1:10" x14ac:dyDescent="0.25">
      <c r="G59" s="1"/>
      <c r="H59" s="1"/>
    </row>
    <row r="60" spans="1:10" x14ac:dyDescent="0.25">
      <c r="G60" s="1"/>
      <c r="H60" s="1"/>
    </row>
    <row r="61" spans="1:10" x14ac:dyDescent="0.25">
      <c r="G61" s="1"/>
      <c r="H61" s="1"/>
    </row>
    <row r="62" spans="1:10" x14ac:dyDescent="0.25">
      <c r="G62" s="1"/>
      <c r="H62" s="1"/>
    </row>
    <row r="63" spans="1:10" x14ac:dyDescent="0.25">
      <c r="G63" s="1"/>
      <c r="H63" s="1"/>
    </row>
    <row r="64" spans="1:10" x14ac:dyDescent="0.25">
      <c r="G64" s="1"/>
      <c r="H64" s="1"/>
    </row>
    <row r="65" spans="7:8" x14ac:dyDescent="0.25">
      <c r="G65" s="1"/>
      <c r="H65" s="1"/>
    </row>
    <row r="66" spans="7:8" x14ac:dyDescent="0.25">
      <c r="G66" s="1"/>
      <c r="H66" s="1"/>
    </row>
    <row r="67" spans="7:8" x14ac:dyDescent="0.25">
      <c r="G67" s="1"/>
      <c r="H67" s="1"/>
    </row>
    <row r="68" spans="7:8" x14ac:dyDescent="0.25">
      <c r="G68" s="1"/>
      <c r="H68" s="1"/>
    </row>
    <row r="69" spans="7:8" x14ac:dyDescent="0.25">
      <c r="G69" s="1"/>
      <c r="H69" s="1"/>
    </row>
    <row r="70" spans="7:8" x14ac:dyDescent="0.25">
      <c r="G70" s="1"/>
      <c r="H70" s="1"/>
    </row>
    <row r="71" spans="7:8" x14ac:dyDescent="0.25">
      <c r="G71" s="1"/>
      <c r="H71" s="1"/>
    </row>
    <row r="72" spans="7:8" x14ac:dyDescent="0.25">
      <c r="G72" s="1"/>
      <c r="H72" s="1"/>
    </row>
    <row r="73" spans="7:8" x14ac:dyDescent="0.25">
      <c r="G73" s="1"/>
      <c r="H73" s="1"/>
    </row>
    <row r="74" spans="7:8" x14ac:dyDescent="0.25">
      <c r="G74" s="1"/>
      <c r="H74" s="1"/>
    </row>
    <row r="75" spans="7:8" x14ac:dyDescent="0.25">
      <c r="G75" s="1"/>
      <c r="H75" s="1"/>
    </row>
    <row r="76" spans="7:8" x14ac:dyDescent="0.25">
      <c r="G76" s="1"/>
      <c r="H76" s="1"/>
    </row>
    <row r="77" spans="7:8" x14ac:dyDescent="0.25">
      <c r="G77" s="1"/>
      <c r="H77" s="1"/>
    </row>
  </sheetData>
  <mergeCells count="130">
    <mergeCell ref="F46:F47"/>
    <mergeCell ref="A44:A45"/>
    <mergeCell ref="B44:B45"/>
    <mergeCell ref="C44:C45"/>
    <mergeCell ref="D44:D45"/>
    <mergeCell ref="E44:E45"/>
    <mergeCell ref="F44:F45"/>
    <mergeCell ref="C50:C51"/>
    <mergeCell ref="D50:D51"/>
    <mergeCell ref="E50:E51"/>
    <mergeCell ref="F50:F51"/>
    <mergeCell ref="A48:A51"/>
    <mergeCell ref="B48:B49"/>
    <mergeCell ref="C48:C49"/>
    <mergeCell ref="D48:D49"/>
    <mergeCell ref="E48:E49"/>
    <mergeCell ref="F48:F49"/>
    <mergeCell ref="A46:A47"/>
    <mergeCell ref="B46:B47"/>
    <mergeCell ref="C46:C47"/>
    <mergeCell ref="D46:D47"/>
    <mergeCell ref="E46:E47"/>
    <mergeCell ref="F42:F43"/>
    <mergeCell ref="A40:A41"/>
    <mergeCell ref="B40:B41"/>
    <mergeCell ref="C40:C41"/>
    <mergeCell ref="D40:D41"/>
    <mergeCell ref="E40:E41"/>
    <mergeCell ref="F40:F41"/>
    <mergeCell ref="A42:A43"/>
    <mergeCell ref="B42:B43"/>
    <mergeCell ref="C42:C43"/>
    <mergeCell ref="D42:D43"/>
    <mergeCell ref="E42:E43"/>
    <mergeCell ref="A36:A37"/>
    <mergeCell ref="C36:C37"/>
    <mergeCell ref="D36:D37"/>
    <mergeCell ref="E36:E37"/>
    <mergeCell ref="F36:F37"/>
    <mergeCell ref="A38:A39"/>
    <mergeCell ref="C38:C39"/>
    <mergeCell ref="D38:D39"/>
    <mergeCell ref="E38:E39"/>
    <mergeCell ref="F38:F39"/>
    <mergeCell ref="F34:F35"/>
    <mergeCell ref="A28:A29"/>
    <mergeCell ref="B28:B29"/>
    <mergeCell ref="C28:C29"/>
    <mergeCell ref="D28:D29"/>
    <mergeCell ref="E28:E29"/>
    <mergeCell ref="F28:F29"/>
    <mergeCell ref="A30:A33"/>
    <mergeCell ref="A34:A35"/>
    <mergeCell ref="C34:C35"/>
    <mergeCell ref="D34:D35"/>
    <mergeCell ref="E34:E35"/>
    <mergeCell ref="F26:F27"/>
    <mergeCell ref="A24:A25"/>
    <mergeCell ref="B24:B25"/>
    <mergeCell ref="C24:C25"/>
    <mergeCell ref="D24:D25"/>
    <mergeCell ref="E24:E25"/>
    <mergeCell ref="F24:F25"/>
    <mergeCell ref="A26:A27"/>
    <mergeCell ref="B26:B27"/>
    <mergeCell ref="C26:C27"/>
    <mergeCell ref="D26:D27"/>
    <mergeCell ref="E26:E27"/>
    <mergeCell ref="A21:H21"/>
    <mergeCell ref="G22:G23"/>
    <mergeCell ref="H22:H23"/>
    <mergeCell ref="A1:J1"/>
    <mergeCell ref="I2:J2"/>
    <mergeCell ref="A5:J5"/>
    <mergeCell ref="A2:A3"/>
    <mergeCell ref="A15:A16"/>
    <mergeCell ref="A22:A23"/>
    <mergeCell ref="B22:B23"/>
    <mergeCell ref="C22:C23"/>
    <mergeCell ref="D22:D23"/>
    <mergeCell ref="E22:E23"/>
    <mergeCell ref="A12:A13"/>
    <mergeCell ref="A8:A10"/>
    <mergeCell ref="F22:F23"/>
    <mergeCell ref="G34:G35"/>
    <mergeCell ref="G36:G37"/>
    <mergeCell ref="H34:H35"/>
    <mergeCell ref="H36:H37"/>
    <mergeCell ref="G38:G39"/>
    <mergeCell ref="G24:G25"/>
    <mergeCell ref="H24:H25"/>
    <mergeCell ref="G26:G27"/>
    <mergeCell ref="H26:H27"/>
    <mergeCell ref="G28:G29"/>
    <mergeCell ref="H28:H29"/>
    <mergeCell ref="G50:G51"/>
    <mergeCell ref="H38:H39"/>
    <mergeCell ref="H40:H41"/>
    <mergeCell ref="H42:H43"/>
    <mergeCell ref="H44:H45"/>
    <mergeCell ref="H46:H47"/>
    <mergeCell ref="H48:H49"/>
    <mergeCell ref="H50:H51"/>
    <mergeCell ref="G40:G41"/>
    <mergeCell ref="G42:G43"/>
    <mergeCell ref="G44:G45"/>
    <mergeCell ref="G46:G47"/>
    <mergeCell ref="G48:G49"/>
    <mergeCell ref="I36:I37"/>
    <mergeCell ref="J36:J37"/>
    <mergeCell ref="I38:I39"/>
    <mergeCell ref="J38:J39"/>
    <mergeCell ref="I40:I41"/>
    <mergeCell ref="J40:J41"/>
    <mergeCell ref="I24:I25"/>
    <mergeCell ref="J24:J25"/>
    <mergeCell ref="I28:I29"/>
    <mergeCell ref="J28:J29"/>
    <mergeCell ref="I34:I35"/>
    <mergeCell ref="J34:J35"/>
    <mergeCell ref="I48:I49"/>
    <mergeCell ref="J48:J49"/>
    <mergeCell ref="I50:I51"/>
    <mergeCell ref="J50:J51"/>
    <mergeCell ref="I42:I43"/>
    <mergeCell ref="J42:J43"/>
    <mergeCell ref="I44:I45"/>
    <mergeCell ref="J44:J45"/>
    <mergeCell ref="I46:I47"/>
    <mergeCell ref="J46:J47"/>
  </mergeCells>
  <pageMargins left="0" right="0" top="0" bottom="0" header="0" footer="0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2022-06-21T12:58:03Z</dcterms:modified>
</cp:coreProperties>
</file>